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154\QuestionNo2\"/>
    </mc:Choice>
  </mc:AlternateContent>
  <xr:revisionPtr revIDLastSave="0" documentId="13_ncr:1_{9B2C5CE2-1AE0-4B98-AB34-5794A46BC39F}" xr6:coauthVersionLast="47" xr6:coauthVersionMax="47" xr10:uidLastSave="{00000000-0000-0000-0000-000000000000}"/>
  <bookViews>
    <workbookView xWindow="28680" yWindow="-120" windowWidth="29040" windowHeight="15840" xr2:uid="{EBD2981C-7FFF-429E-823A-6EB1AE52B027}"/>
  </bookViews>
  <sheets>
    <sheet name="11399" sheetId="6" r:id="rId1"/>
    <sheet name="Datix Data" sheetId="1" state="hidden" r:id="rId2"/>
    <sheet name="EPAL Data" sheetId="3" state="hidden" r:id="rId3"/>
    <sheet name="Sheet2" sheetId="2" state="hidden" r:id="rId4"/>
  </sheets>
  <definedNames>
    <definedName name="_xlnm._FilterDatabase" localSheetId="1" hidden="1">'Datix Data'!$A$1:$M$43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26" i="2"/>
  <c r="C27" i="2"/>
  <c r="C28" i="2"/>
  <c r="C29" i="2"/>
  <c r="C30" i="2"/>
  <c r="C31" i="2"/>
  <c r="C32" i="2"/>
  <c r="C33" i="2"/>
  <c r="C34" i="2"/>
  <c r="C35" i="2"/>
  <c r="C25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</calcChain>
</file>

<file path=xl/sharedStrings.xml><?xml version="1.0" encoding="utf-8"?>
<sst xmlns="http://schemas.openxmlformats.org/spreadsheetml/2006/main" count="387" uniqueCount="79">
  <si>
    <t>recordid</t>
  </si>
  <si>
    <t>inc_clintype</t>
  </si>
  <si>
    <t>inc_clin_detail</t>
  </si>
  <si>
    <t>inc_specialty</t>
  </si>
  <si>
    <t>inc_locactual</t>
  </si>
  <si>
    <t>inc_dincident</t>
  </si>
  <si>
    <t>inc_result</t>
  </si>
  <si>
    <t>con_id</t>
  </si>
  <si>
    <t>inc_id</t>
  </si>
  <si>
    <t>link_role</t>
  </si>
  <si>
    <t>Patient ID</t>
  </si>
  <si>
    <t>con_type</t>
  </si>
  <si>
    <t>SATTPT</t>
  </si>
  <si>
    <t>SELF24</t>
  </si>
  <si>
    <t>AE</t>
  </si>
  <si>
    <t>NMISS</t>
  </si>
  <si>
    <t>AFFECT</t>
  </si>
  <si>
    <t>PAT</t>
  </si>
  <si>
    <t>SELFPC</t>
  </si>
  <si>
    <t>ADULT</t>
  </si>
  <si>
    <t>FAR20</t>
  </si>
  <si>
    <t>NONE</t>
  </si>
  <si>
    <t>CHILD</t>
  </si>
  <si>
    <t>SARUM</t>
  </si>
  <si>
    <t>PITTON</t>
  </si>
  <si>
    <t>ENDOCR</t>
  </si>
  <si>
    <t>WHITEP</t>
  </si>
  <si>
    <t>WHITE</t>
  </si>
  <si>
    <t>HARM</t>
  </si>
  <si>
    <t>RED</t>
  </si>
  <si>
    <t>ITU</t>
  </si>
  <si>
    <t>RAD</t>
  </si>
  <si>
    <t>STROKE</t>
  </si>
  <si>
    <t>WANNEX</t>
  </si>
  <si>
    <t>BURN</t>
  </si>
  <si>
    <t>SURGS</t>
  </si>
  <si>
    <t>DOW</t>
  </si>
  <si>
    <t>SPINAL</t>
  </si>
  <si>
    <t>TAM</t>
  </si>
  <si>
    <t>LONG</t>
  </si>
  <si>
    <t>CARE</t>
  </si>
  <si>
    <t>BUPL</t>
  </si>
  <si>
    <t>SSEU</t>
  </si>
  <si>
    <t>Hospital Number</t>
  </si>
  <si>
    <t>Referral date to Palliative Care team</t>
  </si>
  <si>
    <t>Year of referral</t>
  </si>
  <si>
    <t>Month of referral</t>
  </si>
  <si>
    <t>Diagnosis</t>
  </si>
  <si>
    <t>Ward admitted from</t>
  </si>
  <si>
    <t>Discharge date</t>
  </si>
  <si>
    <t>Discharge location</t>
  </si>
  <si>
    <t>Date of death</t>
  </si>
  <si>
    <t>February</t>
  </si>
  <si>
    <t>COPD</t>
  </si>
  <si>
    <t>NULL</t>
  </si>
  <si>
    <t>July</t>
  </si>
  <si>
    <t>Other and unspecified types of non-Hodgkin's lymphoma</t>
  </si>
  <si>
    <t>November</t>
  </si>
  <si>
    <t>June</t>
  </si>
  <si>
    <t>August</t>
  </si>
  <si>
    <t>Other non-cancer diagnoses</t>
  </si>
  <si>
    <t>October</t>
  </si>
  <si>
    <t>December</t>
  </si>
  <si>
    <t>April</t>
  </si>
  <si>
    <t>A and E</t>
  </si>
  <si>
    <t>Home</t>
  </si>
  <si>
    <t>May</t>
  </si>
  <si>
    <t>Hospice/Specialist Palliative Care Unit</t>
  </si>
  <si>
    <t>Year</t>
  </si>
  <si>
    <t>Total</t>
  </si>
  <si>
    <t>Q2. Please provide information on the following within your Trust between January 2017 and December 2022 (inclusive). Broken down by year if possible: 
which are the same dates as date first seen in the referral tab.</t>
  </si>
  <si>
    <t>i) The number of suicides in SPCUs (by adults 18+)</t>
  </si>
  <si>
    <t xml:space="preserve">ii) The number of attempted suicides in SPCUs (by adults 18+) </t>
  </si>
  <si>
    <t>Q3. Please provide information on the following within your Trust between January 2017 and December 2022 (inclusive), excluding data provided in Q2. Broken down by year if possible:</t>
  </si>
  <si>
    <t>ii) The number of attempted suicides in any hospital ward by patients receiving specialist palliative care (by adults 18+)</t>
  </si>
  <si>
    <t xml:space="preserve">Timeframe: January 2017 - December 2022 </t>
  </si>
  <si>
    <t>i) The number of suicides in any hospital ward by patients receiving specialist palliative care (by adults 18+)</t>
  </si>
  <si>
    <t>&lt;=5</t>
  </si>
  <si>
    <t>FOI_7154 - Specialist Palliative Care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</si>
</sst>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22" fontId="2" fillId="0" borderId="0" xfId="0" applyNumberFormat="1" applyFont="1"/>
    <xf numFmtId="22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2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BAD83-41C6-4E4E-AC01-5BCB3F37CA14}">
  <dimension ref="A1:B45"/>
  <sheetViews>
    <sheetView showGridLines="0" tabSelected="1" workbookViewId="0"/>
  </sheetViews>
  <sheetFormatPr defaultRowHeight="15" x14ac:dyDescent="0.25"/>
  <cols>
    <col min="1" max="2" width="11.5703125" customWidth="1"/>
  </cols>
  <sheetData>
    <row r="1" spans="1:2" ht="18.75" x14ac:dyDescent="0.3">
      <c r="A1" s="4" t="s">
        <v>78</v>
      </c>
    </row>
    <row r="2" spans="1:2" s="5" customFormat="1" x14ac:dyDescent="0.25"/>
    <row r="3" spans="1:2" x14ac:dyDescent="0.25">
      <c r="A3" s="5" t="s">
        <v>75</v>
      </c>
    </row>
    <row r="4" spans="1:2" x14ac:dyDescent="0.25">
      <c r="A4" s="5"/>
    </row>
    <row r="5" spans="1:2" s="5" customFormat="1" x14ac:dyDescent="0.25">
      <c r="A5" s="13" t="s">
        <v>70</v>
      </c>
    </row>
    <row r="6" spans="1:2" x14ac:dyDescent="0.25">
      <c r="A6" s="13" t="s">
        <v>71</v>
      </c>
    </row>
    <row r="7" spans="1:2" x14ac:dyDescent="0.25">
      <c r="A7" s="13"/>
    </row>
    <row r="8" spans="1:2" x14ac:dyDescent="0.25">
      <c r="A8" s="6" t="s">
        <v>68</v>
      </c>
      <c r="B8" s="6" t="s">
        <v>69</v>
      </c>
    </row>
    <row r="9" spans="1:2" x14ac:dyDescent="0.25">
      <c r="A9" s="7">
        <v>2017</v>
      </c>
      <c r="B9" s="8">
        <v>0</v>
      </c>
    </row>
    <row r="10" spans="1:2" x14ac:dyDescent="0.25">
      <c r="A10" s="9">
        <v>2018</v>
      </c>
      <c r="B10" s="10">
        <v>0</v>
      </c>
    </row>
    <row r="11" spans="1:2" x14ac:dyDescent="0.25">
      <c r="A11" s="9">
        <v>2019</v>
      </c>
      <c r="B11" s="10">
        <v>0</v>
      </c>
    </row>
    <row r="12" spans="1:2" x14ac:dyDescent="0.25">
      <c r="A12" s="9">
        <v>2020</v>
      </c>
      <c r="B12" s="10">
        <v>0</v>
      </c>
    </row>
    <row r="13" spans="1:2" x14ac:dyDescent="0.25">
      <c r="A13" s="9">
        <v>2021</v>
      </c>
      <c r="B13" s="10">
        <v>0</v>
      </c>
    </row>
    <row r="14" spans="1:2" x14ac:dyDescent="0.25">
      <c r="A14" s="11">
        <v>2022</v>
      </c>
      <c r="B14" s="12">
        <v>0</v>
      </c>
    </row>
    <row r="15" spans="1:2" x14ac:dyDescent="0.25">
      <c r="A15" s="13"/>
    </row>
    <row r="16" spans="1:2" x14ac:dyDescent="0.25">
      <c r="A16" s="5" t="s">
        <v>72</v>
      </c>
    </row>
    <row r="18" spans="1:2" x14ac:dyDescent="0.25">
      <c r="A18" s="6" t="s">
        <v>68</v>
      </c>
      <c r="B18" s="6" t="s">
        <v>69</v>
      </c>
    </row>
    <row r="19" spans="1:2" x14ac:dyDescent="0.25">
      <c r="A19" s="7">
        <v>2017</v>
      </c>
      <c r="B19" s="8">
        <v>0</v>
      </c>
    </row>
    <row r="20" spans="1:2" x14ac:dyDescent="0.25">
      <c r="A20" s="9">
        <v>2018</v>
      </c>
      <c r="B20" s="10">
        <v>0</v>
      </c>
    </row>
    <row r="21" spans="1:2" x14ac:dyDescent="0.25">
      <c r="A21" s="9">
        <v>2019</v>
      </c>
      <c r="B21" s="10">
        <v>0</v>
      </c>
    </row>
    <row r="22" spans="1:2" x14ac:dyDescent="0.25">
      <c r="A22" s="9">
        <v>2020</v>
      </c>
      <c r="B22" s="10">
        <v>0</v>
      </c>
    </row>
    <row r="23" spans="1:2" x14ac:dyDescent="0.25">
      <c r="A23" s="9">
        <v>2021</v>
      </c>
      <c r="B23" s="10">
        <v>0</v>
      </c>
    </row>
    <row r="24" spans="1:2" x14ac:dyDescent="0.25">
      <c r="A24" s="11">
        <v>2022</v>
      </c>
      <c r="B24" s="12">
        <v>0</v>
      </c>
    </row>
    <row r="25" spans="1:2" x14ac:dyDescent="0.25">
      <c r="A25" s="5"/>
    </row>
    <row r="26" spans="1:2" x14ac:dyDescent="0.25">
      <c r="A26" s="5" t="s">
        <v>73</v>
      </c>
    </row>
    <row r="27" spans="1:2" x14ac:dyDescent="0.25">
      <c r="A27" s="5" t="s">
        <v>76</v>
      </c>
    </row>
    <row r="28" spans="1:2" x14ac:dyDescent="0.25">
      <c r="A28" s="13"/>
    </row>
    <row r="29" spans="1:2" x14ac:dyDescent="0.25">
      <c r="A29" s="6" t="s">
        <v>68</v>
      </c>
      <c r="B29" s="6" t="s">
        <v>69</v>
      </c>
    </row>
    <row r="30" spans="1:2" x14ac:dyDescent="0.25">
      <c r="A30" s="7">
        <v>2017</v>
      </c>
      <c r="B30" s="8">
        <v>0</v>
      </c>
    </row>
    <row r="31" spans="1:2" x14ac:dyDescent="0.25">
      <c r="A31" s="9">
        <v>2018</v>
      </c>
      <c r="B31" s="10">
        <v>0</v>
      </c>
    </row>
    <row r="32" spans="1:2" x14ac:dyDescent="0.25">
      <c r="A32" s="9">
        <v>2019</v>
      </c>
      <c r="B32" s="10">
        <v>0</v>
      </c>
    </row>
    <row r="33" spans="1:2" x14ac:dyDescent="0.25">
      <c r="A33" s="9">
        <v>2020</v>
      </c>
      <c r="B33" s="10">
        <v>0</v>
      </c>
    </row>
    <row r="34" spans="1:2" x14ac:dyDescent="0.25">
      <c r="A34" s="9">
        <v>2021</v>
      </c>
      <c r="B34" s="10">
        <v>0</v>
      </c>
    </row>
    <row r="35" spans="1:2" x14ac:dyDescent="0.25">
      <c r="A35" s="11">
        <v>2022</v>
      </c>
      <c r="B35" s="12">
        <v>0</v>
      </c>
    </row>
    <row r="36" spans="1:2" x14ac:dyDescent="0.25">
      <c r="A36" s="13"/>
    </row>
    <row r="37" spans="1:2" x14ac:dyDescent="0.25">
      <c r="A37" s="5" t="s">
        <v>74</v>
      </c>
    </row>
    <row r="38" spans="1:2" x14ac:dyDescent="0.25">
      <c r="A38" s="5"/>
    </row>
    <row r="39" spans="1:2" x14ac:dyDescent="0.25">
      <c r="A39" s="6" t="s">
        <v>68</v>
      </c>
      <c r="B39" s="6" t="s">
        <v>69</v>
      </c>
    </row>
    <row r="40" spans="1:2" x14ac:dyDescent="0.25">
      <c r="A40" s="7">
        <v>2017</v>
      </c>
      <c r="B40" s="8">
        <v>0</v>
      </c>
    </row>
    <row r="41" spans="1:2" x14ac:dyDescent="0.25">
      <c r="A41" s="9">
        <v>2018</v>
      </c>
      <c r="B41" s="10">
        <v>0</v>
      </c>
    </row>
    <row r="42" spans="1:2" x14ac:dyDescent="0.25">
      <c r="A42" s="9">
        <v>2019</v>
      </c>
      <c r="B42" s="10" t="s">
        <v>77</v>
      </c>
    </row>
    <row r="43" spans="1:2" x14ac:dyDescent="0.25">
      <c r="A43" s="9">
        <v>2020</v>
      </c>
      <c r="B43" s="10">
        <v>0</v>
      </c>
    </row>
    <row r="44" spans="1:2" x14ac:dyDescent="0.25">
      <c r="A44" s="9">
        <v>2021</v>
      </c>
      <c r="B44" s="10">
        <v>0</v>
      </c>
    </row>
    <row r="45" spans="1:2" x14ac:dyDescent="0.25">
      <c r="A45" s="11">
        <v>2022</v>
      </c>
      <c r="B45" s="1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BA88-3C40-4E0E-BF20-99F6C3E8D6AB}">
  <dimension ref="A1:M43"/>
  <sheetViews>
    <sheetView workbookViewId="0"/>
  </sheetViews>
  <sheetFormatPr defaultRowHeight="15" x14ac:dyDescent="0.25"/>
  <cols>
    <col min="7" max="7" width="10.42578125" bestFit="1" customWidth="1"/>
  </cols>
  <sheetData>
    <row r="1" spans="1:13" x14ac:dyDescent="0.2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0</v>
      </c>
      <c r="M1" t="s">
        <v>11</v>
      </c>
    </row>
    <row r="2" spans="1:13" x14ac:dyDescent="0.25">
      <c r="A2">
        <v>254935</v>
      </c>
      <c r="B2">
        <v>141746</v>
      </c>
      <c r="C2" t="s">
        <v>12</v>
      </c>
      <c r="D2" t="s">
        <v>13</v>
      </c>
      <c r="E2" t="s">
        <v>14</v>
      </c>
      <c r="F2" t="s">
        <v>14</v>
      </c>
      <c r="G2" s="2">
        <v>44545</v>
      </c>
      <c r="H2" t="s">
        <v>15</v>
      </c>
      <c r="I2">
        <v>8852</v>
      </c>
      <c r="J2">
        <v>141746</v>
      </c>
      <c r="K2" t="s">
        <v>16</v>
      </c>
      <c r="L2">
        <v>8852</v>
      </c>
      <c r="M2" t="s">
        <v>17</v>
      </c>
    </row>
    <row r="3" spans="1:13" x14ac:dyDescent="0.25">
      <c r="A3">
        <v>134553</v>
      </c>
      <c r="B3">
        <v>126791</v>
      </c>
      <c r="C3" t="s">
        <v>12</v>
      </c>
      <c r="D3" t="s">
        <v>18</v>
      </c>
      <c r="E3" t="s">
        <v>19</v>
      </c>
      <c r="F3" t="s">
        <v>20</v>
      </c>
      <c r="G3" s="2">
        <v>43975</v>
      </c>
      <c r="H3" t="s">
        <v>21</v>
      </c>
      <c r="I3">
        <v>19336</v>
      </c>
      <c r="J3">
        <v>126791</v>
      </c>
      <c r="K3" t="s">
        <v>16</v>
      </c>
      <c r="L3">
        <v>19336</v>
      </c>
      <c r="M3" t="s">
        <v>17</v>
      </c>
    </row>
    <row r="4" spans="1:13" x14ac:dyDescent="0.25">
      <c r="A4">
        <v>737445</v>
      </c>
      <c r="B4">
        <v>133226</v>
      </c>
      <c r="C4" t="s">
        <v>12</v>
      </c>
      <c r="D4" t="s">
        <v>13</v>
      </c>
      <c r="E4" t="s">
        <v>22</v>
      </c>
      <c r="F4" t="s">
        <v>23</v>
      </c>
      <c r="G4" s="2">
        <v>44225</v>
      </c>
      <c r="H4" t="s">
        <v>21</v>
      </c>
      <c r="I4">
        <v>44030</v>
      </c>
      <c r="J4">
        <v>133226</v>
      </c>
      <c r="K4" t="s">
        <v>16</v>
      </c>
      <c r="L4">
        <v>44030</v>
      </c>
      <c r="M4" t="s">
        <v>17</v>
      </c>
    </row>
    <row r="5" spans="1:13" x14ac:dyDescent="0.25">
      <c r="A5">
        <v>480285</v>
      </c>
      <c r="B5">
        <v>118391</v>
      </c>
      <c r="C5" t="s">
        <v>12</v>
      </c>
      <c r="D5" t="s">
        <v>13</v>
      </c>
      <c r="E5" t="s">
        <v>19</v>
      </c>
      <c r="F5" t="s">
        <v>24</v>
      </c>
      <c r="G5" s="2">
        <v>43611</v>
      </c>
      <c r="H5" t="s">
        <v>15</v>
      </c>
      <c r="I5">
        <v>44676</v>
      </c>
      <c r="J5">
        <v>118391</v>
      </c>
      <c r="K5" t="s">
        <v>16</v>
      </c>
      <c r="L5">
        <v>44676</v>
      </c>
      <c r="M5" t="s">
        <v>17</v>
      </c>
    </row>
    <row r="6" spans="1:13" x14ac:dyDescent="0.25">
      <c r="A6">
        <v>414908</v>
      </c>
      <c r="B6">
        <v>121424</v>
      </c>
      <c r="C6" t="s">
        <v>12</v>
      </c>
      <c r="D6" t="s">
        <v>13</v>
      </c>
      <c r="E6" t="s">
        <v>19</v>
      </c>
      <c r="F6" t="s">
        <v>24</v>
      </c>
      <c r="G6" s="2">
        <v>43740</v>
      </c>
      <c r="H6" t="s">
        <v>15</v>
      </c>
      <c r="I6">
        <v>48071</v>
      </c>
      <c r="J6">
        <v>121424</v>
      </c>
      <c r="K6" t="s">
        <v>16</v>
      </c>
      <c r="L6">
        <v>48071</v>
      </c>
      <c r="M6" t="s">
        <v>17</v>
      </c>
    </row>
    <row r="7" spans="1:13" x14ac:dyDescent="0.25">
      <c r="A7">
        <v>248656</v>
      </c>
      <c r="B7">
        <v>109519</v>
      </c>
      <c r="C7" t="s">
        <v>12</v>
      </c>
      <c r="D7" t="s">
        <v>13</v>
      </c>
      <c r="E7" t="s">
        <v>25</v>
      </c>
      <c r="F7" t="s">
        <v>26</v>
      </c>
      <c r="G7" s="2">
        <v>43193</v>
      </c>
      <c r="H7" t="s">
        <v>21</v>
      </c>
      <c r="I7">
        <v>53904</v>
      </c>
      <c r="J7">
        <v>109519</v>
      </c>
      <c r="K7" t="s">
        <v>16</v>
      </c>
      <c r="L7">
        <v>53904</v>
      </c>
      <c r="M7" t="s">
        <v>17</v>
      </c>
    </row>
    <row r="8" spans="1:13" x14ac:dyDescent="0.25">
      <c r="A8">
        <v>938306</v>
      </c>
      <c r="B8">
        <v>147735</v>
      </c>
      <c r="C8" t="s">
        <v>12</v>
      </c>
      <c r="D8" t="s">
        <v>13</v>
      </c>
      <c r="E8" t="s">
        <v>19</v>
      </c>
      <c r="F8" t="s">
        <v>27</v>
      </c>
      <c r="G8" s="2">
        <v>44772</v>
      </c>
      <c r="H8" t="s">
        <v>28</v>
      </c>
      <c r="I8">
        <v>58829</v>
      </c>
      <c r="J8">
        <v>147735</v>
      </c>
      <c r="K8" t="s">
        <v>16</v>
      </c>
      <c r="L8">
        <v>58829</v>
      </c>
      <c r="M8" t="s">
        <v>17</v>
      </c>
    </row>
    <row r="9" spans="1:13" x14ac:dyDescent="0.25">
      <c r="A9">
        <v>77297</v>
      </c>
      <c r="B9">
        <v>100029</v>
      </c>
      <c r="C9" t="s">
        <v>12</v>
      </c>
      <c r="D9" t="s">
        <v>13</v>
      </c>
      <c r="E9" t="s">
        <v>14</v>
      </c>
      <c r="F9" t="s">
        <v>14</v>
      </c>
      <c r="G9" s="2">
        <v>42737</v>
      </c>
      <c r="H9" t="s">
        <v>21</v>
      </c>
      <c r="I9">
        <v>60466</v>
      </c>
      <c r="J9">
        <v>100029</v>
      </c>
      <c r="K9" t="s">
        <v>16</v>
      </c>
      <c r="L9">
        <v>60466</v>
      </c>
      <c r="M9" t="s">
        <v>17</v>
      </c>
    </row>
    <row r="10" spans="1:13" x14ac:dyDescent="0.25">
      <c r="A10">
        <v>1607196</v>
      </c>
      <c r="B10">
        <v>106098</v>
      </c>
      <c r="C10" t="s">
        <v>12</v>
      </c>
      <c r="D10" t="s">
        <v>13</v>
      </c>
      <c r="E10" t="s">
        <v>19</v>
      </c>
      <c r="F10" t="s">
        <v>29</v>
      </c>
      <c r="G10" s="2">
        <v>43017</v>
      </c>
      <c r="H10" t="s">
        <v>15</v>
      </c>
      <c r="I10">
        <v>62267</v>
      </c>
      <c r="J10">
        <v>106098</v>
      </c>
      <c r="K10" t="s">
        <v>16</v>
      </c>
      <c r="L10">
        <v>62267</v>
      </c>
      <c r="M10" t="s">
        <v>17</v>
      </c>
    </row>
    <row r="11" spans="1:13" x14ac:dyDescent="0.25">
      <c r="A11">
        <v>172309</v>
      </c>
      <c r="B11">
        <v>112177</v>
      </c>
      <c r="C11" t="s">
        <v>12</v>
      </c>
      <c r="D11" t="s">
        <v>13</v>
      </c>
      <c r="E11" t="s">
        <v>19</v>
      </c>
      <c r="F11" t="s">
        <v>27</v>
      </c>
      <c r="G11" s="2">
        <v>43323</v>
      </c>
      <c r="H11" t="s">
        <v>15</v>
      </c>
      <c r="I11">
        <v>103585</v>
      </c>
      <c r="J11">
        <v>112177</v>
      </c>
      <c r="K11" t="s">
        <v>16</v>
      </c>
      <c r="L11">
        <v>103585</v>
      </c>
      <c r="M11" t="s">
        <v>17</v>
      </c>
    </row>
    <row r="12" spans="1:13" x14ac:dyDescent="0.25">
      <c r="A12">
        <v>172309</v>
      </c>
      <c r="B12">
        <v>112283</v>
      </c>
      <c r="C12" t="s">
        <v>12</v>
      </c>
      <c r="D12" t="s">
        <v>13</v>
      </c>
      <c r="E12" t="s">
        <v>30</v>
      </c>
      <c r="F12" t="s">
        <v>31</v>
      </c>
      <c r="G12" s="2">
        <v>43329</v>
      </c>
      <c r="H12" t="s">
        <v>21</v>
      </c>
      <c r="I12">
        <v>103585</v>
      </c>
      <c r="J12">
        <v>112283</v>
      </c>
      <c r="K12" t="s">
        <v>16</v>
      </c>
      <c r="L12">
        <v>103585</v>
      </c>
      <c r="M12" t="s">
        <v>17</v>
      </c>
    </row>
    <row r="13" spans="1:13" x14ac:dyDescent="0.25">
      <c r="A13">
        <v>989453</v>
      </c>
      <c r="B13">
        <v>105775</v>
      </c>
      <c r="C13" t="s">
        <v>12</v>
      </c>
      <c r="D13" t="s">
        <v>13</v>
      </c>
      <c r="E13" t="s">
        <v>30</v>
      </c>
      <c r="F13" t="s">
        <v>31</v>
      </c>
      <c r="G13" s="2">
        <v>42999</v>
      </c>
      <c r="H13" t="s">
        <v>15</v>
      </c>
      <c r="I13">
        <v>114493</v>
      </c>
      <c r="J13">
        <v>105775</v>
      </c>
      <c r="K13" t="s">
        <v>16</v>
      </c>
      <c r="L13">
        <v>114493</v>
      </c>
      <c r="M13" t="s">
        <v>17</v>
      </c>
    </row>
    <row r="14" spans="1:13" x14ac:dyDescent="0.25">
      <c r="A14">
        <v>2029850</v>
      </c>
      <c r="B14">
        <v>106451</v>
      </c>
      <c r="C14" t="s">
        <v>12</v>
      </c>
      <c r="D14" t="s">
        <v>18</v>
      </c>
      <c r="E14" t="s">
        <v>14</v>
      </c>
      <c r="F14" t="s">
        <v>14</v>
      </c>
      <c r="G14" s="2">
        <v>43035</v>
      </c>
      <c r="H14" t="s">
        <v>21</v>
      </c>
      <c r="I14">
        <v>115951</v>
      </c>
      <c r="J14">
        <v>106451</v>
      </c>
      <c r="K14" t="s">
        <v>16</v>
      </c>
      <c r="L14">
        <v>115951</v>
      </c>
      <c r="M14" t="s">
        <v>17</v>
      </c>
    </row>
    <row r="15" spans="1:13" x14ac:dyDescent="0.25">
      <c r="A15">
        <v>617366</v>
      </c>
      <c r="B15">
        <v>106820</v>
      </c>
      <c r="C15" t="s">
        <v>12</v>
      </c>
      <c r="D15" t="s">
        <v>13</v>
      </c>
      <c r="E15" t="s">
        <v>32</v>
      </c>
      <c r="F15" t="s">
        <v>33</v>
      </c>
      <c r="G15" s="2">
        <v>43053</v>
      </c>
      <c r="H15" t="s">
        <v>15</v>
      </c>
      <c r="I15">
        <v>116273</v>
      </c>
      <c r="J15">
        <v>106820</v>
      </c>
      <c r="K15" t="s">
        <v>16</v>
      </c>
      <c r="L15">
        <v>116273</v>
      </c>
      <c r="M15" t="s">
        <v>17</v>
      </c>
    </row>
    <row r="16" spans="1:13" x14ac:dyDescent="0.25">
      <c r="A16">
        <v>2046322</v>
      </c>
      <c r="B16">
        <v>108925</v>
      </c>
      <c r="C16" t="s">
        <v>12</v>
      </c>
      <c r="D16" t="s">
        <v>13</v>
      </c>
      <c r="E16" t="s">
        <v>34</v>
      </c>
      <c r="F16" t="s">
        <v>34</v>
      </c>
      <c r="G16" s="2">
        <v>43159</v>
      </c>
      <c r="H16" t="s">
        <v>21</v>
      </c>
      <c r="I16">
        <v>121423</v>
      </c>
      <c r="J16">
        <v>108925</v>
      </c>
      <c r="K16" t="s">
        <v>16</v>
      </c>
      <c r="L16">
        <v>121423</v>
      </c>
      <c r="M16" t="s">
        <v>17</v>
      </c>
    </row>
    <row r="17" spans="1:13" x14ac:dyDescent="0.25">
      <c r="A17">
        <v>125758</v>
      </c>
      <c r="B17">
        <v>109257</v>
      </c>
      <c r="C17" t="s">
        <v>12</v>
      </c>
      <c r="D17" t="s">
        <v>13</v>
      </c>
      <c r="E17" t="s">
        <v>14</v>
      </c>
      <c r="F17" t="s">
        <v>14</v>
      </c>
      <c r="G17" s="2">
        <v>43176</v>
      </c>
      <c r="H17" t="s">
        <v>28</v>
      </c>
      <c r="I17">
        <v>122158</v>
      </c>
      <c r="J17">
        <v>109257</v>
      </c>
      <c r="K17" t="s">
        <v>16</v>
      </c>
      <c r="L17">
        <v>122158</v>
      </c>
      <c r="M17" t="s">
        <v>17</v>
      </c>
    </row>
    <row r="18" spans="1:13" x14ac:dyDescent="0.25">
      <c r="A18">
        <v>501921</v>
      </c>
      <c r="B18">
        <v>122011</v>
      </c>
      <c r="C18" t="s">
        <v>12</v>
      </c>
      <c r="D18" t="s">
        <v>13</v>
      </c>
      <c r="E18" t="s">
        <v>22</v>
      </c>
      <c r="F18" t="s">
        <v>23</v>
      </c>
      <c r="G18" s="2">
        <v>43763</v>
      </c>
      <c r="H18" t="s">
        <v>21</v>
      </c>
      <c r="I18">
        <v>122244</v>
      </c>
      <c r="J18">
        <v>122011</v>
      </c>
      <c r="K18" t="s">
        <v>16</v>
      </c>
      <c r="L18">
        <v>122244</v>
      </c>
      <c r="M18" t="s">
        <v>17</v>
      </c>
    </row>
    <row r="19" spans="1:13" x14ac:dyDescent="0.25">
      <c r="A19">
        <v>2049425</v>
      </c>
      <c r="B19">
        <v>109505</v>
      </c>
      <c r="C19" t="s">
        <v>12</v>
      </c>
      <c r="D19" t="s">
        <v>13</v>
      </c>
      <c r="E19" t="s">
        <v>35</v>
      </c>
      <c r="F19" t="s">
        <v>36</v>
      </c>
      <c r="G19" s="2">
        <v>43192</v>
      </c>
      <c r="H19" t="s">
        <v>15</v>
      </c>
      <c r="I19">
        <v>122731</v>
      </c>
      <c r="J19">
        <v>109505</v>
      </c>
      <c r="K19" t="s">
        <v>16</v>
      </c>
      <c r="L19">
        <v>122731</v>
      </c>
      <c r="M19" t="s">
        <v>17</v>
      </c>
    </row>
    <row r="20" spans="1:13" x14ac:dyDescent="0.25">
      <c r="A20">
        <v>2047955</v>
      </c>
      <c r="B20">
        <v>110696</v>
      </c>
      <c r="C20" t="s">
        <v>12</v>
      </c>
      <c r="D20" t="s">
        <v>13</v>
      </c>
      <c r="E20" t="s">
        <v>37</v>
      </c>
      <c r="F20" t="s">
        <v>38</v>
      </c>
      <c r="G20" s="2">
        <v>43251</v>
      </c>
      <c r="H20" t="s">
        <v>15</v>
      </c>
      <c r="I20">
        <v>125036</v>
      </c>
      <c r="J20">
        <v>110696</v>
      </c>
      <c r="K20" t="s">
        <v>16</v>
      </c>
      <c r="L20">
        <v>125036</v>
      </c>
      <c r="M20" t="s">
        <v>17</v>
      </c>
    </row>
    <row r="21" spans="1:13" x14ac:dyDescent="0.25">
      <c r="A21">
        <v>971858</v>
      </c>
      <c r="B21">
        <v>113298</v>
      </c>
      <c r="C21" t="s">
        <v>12</v>
      </c>
      <c r="D21" t="s">
        <v>13</v>
      </c>
      <c r="E21" t="s">
        <v>14</v>
      </c>
      <c r="F21" t="s">
        <v>14</v>
      </c>
      <c r="G21" s="2">
        <v>43376</v>
      </c>
      <c r="H21" t="s">
        <v>21</v>
      </c>
      <c r="I21">
        <v>125168</v>
      </c>
      <c r="J21">
        <v>113298</v>
      </c>
      <c r="K21" t="s">
        <v>16</v>
      </c>
      <c r="L21">
        <v>125168</v>
      </c>
      <c r="M21" t="s">
        <v>17</v>
      </c>
    </row>
    <row r="22" spans="1:13" x14ac:dyDescent="0.25">
      <c r="A22">
        <v>503419</v>
      </c>
      <c r="B22">
        <v>116408</v>
      </c>
      <c r="C22" t="s">
        <v>12</v>
      </c>
      <c r="D22" t="s">
        <v>13</v>
      </c>
      <c r="E22" t="s">
        <v>22</v>
      </c>
      <c r="F22" t="s">
        <v>23</v>
      </c>
      <c r="G22" s="2">
        <v>43520</v>
      </c>
      <c r="H22" t="s">
        <v>21</v>
      </c>
      <c r="I22">
        <v>137851</v>
      </c>
      <c r="J22">
        <v>116408</v>
      </c>
      <c r="K22" t="s">
        <v>16</v>
      </c>
      <c r="L22">
        <v>137851</v>
      </c>
      <c r="M22" t="s">
        <v>17</v>
      </c>
    </row>
    <row r="23" spans="1:13" x14ac:dyDescent="0.25">
      <c r="A23">
        <v>2087653</v>
      </c>
      <c r="B23">
        <v>121029</v>
      </c>
      <c r="C23" t="s">
        <v>12</v>
      </c>
      <c r="D23" t="s">
        <v>13</v>
      </c>
      <c r="E23" t="s">
        <v>37</v>
      </c>
      <c r="F23" t="s">
        <v>37</v>
      </c>
      <c r="G23" s="2">
        <v>43725</v>
      </c>
      <c r="H23" t="s">
        <v>21</v>
      </c>
      <c r="I23">
        <v>147961</v>
      </c>
      <c r="J23">
        <v>121029</v>
      </c>
      <c r="K23" t="s">
        <v>16</v>
      </c>
      <c r="L23">
        <v>147961</v>
      </c>
      <c r="M23" t="s">
        <v>17</v>
      </c>
    </row>
    <row r="24" spans="1:13" x14ac:dyDescent="0.25">
      <c r="A24">
        <v>887056</v>
      </c>
      <c r="B24">
        <v>121099</v>
      </c>
      <c r="C24" t="s">
        <v>12</v>
      </c>
      <c r="D24" t="s">
        <v>13</v>
      </c>
      <c r="E24" t="s">
        <v>14</v>
      </c>
      <c r="F24" t="s">
        <v>14</v>
      </c>
      <c r="G24" s="2">
        <v>43729</v>
      </c>
      <c r="H24" t="s">
        <v>15</v>
      </c>
      <c r="I24">
        <v>148099</v>
      </c>
      <c r="J24">
        <v>121099</v>
      </c>
      <c r="K24" t="s">
        <v>16</v>
      </c>
      <c r="L24">
        <v>148099</v>
      </c>
      <c r="M24" t="s">
        <v>17</v>
      </c>
    </row>
    <row r="25" spans="1:13" x14ac:dyDescent="0.25">
      <c r="A25">
        <v>954317</v>
      </c>
      <c r="B25">
        <v>151081</v>
      </c>
      <c r="C25" t="s">
        <v>12</v>
      </c>
      <c r="D25" t="s">
        <v>13</v>
      </c>
      <c r="E25" t="s">
        <v>25</v>
      </c>
      <c r="F25" t="s">
        <v>26</v>
      </c>
      <c r="G25" s="2">
        <v>44894</v>
      </c>
      <c r="H25" t="s">
        <v>21</v>
      </c>
      <c r="I25">
        <v>160827</v>
      </c>
      <c r="J25">
        <v>151081</v>
      </c>
      <c r="K25" t="s">
        <v>16</v>
      </c>
      <c r="L25">
        <v>160827</v>
      </c>
      <c r="M25" t="s">
        <v>17</v>
      </c>
    </row>
    <row r="26" spans="1:13" x14ac:dyDescent="0.25">
      <c r="A26">
        <v>2117050</v>
      </c>
      <c r="B26">
        <v>131896</v>
      </c>
      <c r="C26" t="s">
        <v>12</v>
      </c>
      <c r="D26" t="s">
        <v>13</v>
      </c>
      <c r="E26" t="s">
        <v>37</v>
      </c>
      <c r="F26" t="s">
        <v>39</v>
      </c>
      <c r="G26" s="2">
        <v>44174</v>
      </c>
      <c r="H26" t="s">
        <v>15</v>
      </c>
      <c r="I26">
        <v>168973</v>
      </c>
      <c r="J26">
        <v>131896</v>
      </c>
      <c r="K26" t="s">
        <v>16</v>
      </c>
      <c r="L26">
        <v>168973</v>
      </c>
      <c r="M26" t="s">
        <v>17</v>
      </c>
    </row>
    <row r="27" spans="1:13" x14ac:dyDescent="0.25">
      <c r="A27">
        <v>1611336</v>
      </c>
      <c r="B27">
        <v>132731</v>
      </c>
      <c r="C27" t="s">
        <v>12</v>
      </c>
      <c r="D27" t="s">
        <v>13</v>
      </c>
      <c r="E27" t="s">
        <v>22</v>
      </c>
      <c r="F27" t="s">
        <v>23</v>
      </c>
      <c r="G27" s="2">
        <v>44207</v>
      </c>
      <c r="H27" t="s">
        <v>21</v>
      </c>
      <c r="I27">
        <v>173876</v>
      </c>
      <c r="J27">
        <v>132731</v>
      </c>
      <c r="K27" t="s">
        <v>16</v>
      </c>
      <c r="L27">
        <v>173876</v>
      </c>
      <c r="M27" t="s">
        <v>17</v>
      </c>
    </row>
    <row r="28" spans="1:13" x14ac:dyDescent="0.25">
      <c r="A28">
        <v>769567</v>
      </c>
      <c r="B28">
        <v>147750</v>
      </c>
      <c r="C28" t="s">
        <v>12</v>
      </c>
      <c r="D28" t="s">
        <v>13</v>
      </c>
      <c r="E28" t="s">
        <v>22</v>
      </c>
      <c r="F28" t="s">
        <v>23</v>
      </c>
      <c r="G28" s="2">
        <v>44769</v>
      </c>
      <c r="H28" t="s">
        <v>21</v>
      </c>
      <c r="I28">
        <v>174399</v>
      </c>
      <c r="J28">
        <v>147750</v>
      </c>
      <c r="K28" t="s">
        <v>16</v>
      </c>
      <c r="L28">
        <v>174399</v>
      </c>
      <c r="M28" t="s">
        <v>17</v>
      </c>
    </row>
    <row r="29" spans="1:13" x14ac:dyDescent="0.25">
      <c r="A29">
        <v>769567</v>
      </c>
      <c r="B29">
        <v>148192</v>
      </c>
      <c r="C29" t="s">
        <v>12</v>
      </c>
      <c r="D29" t="s">
        <v>13</v>
      </c>
      <c r="E29" t="s">
        <v>22</v>
      </c>
      <c r="F29" t="s">
        <v>23</v>
      </c>
      <c r="G29" s="2">
        <v>44787</v>
      </c>
      <c r="H29" t="s">
        <v>15</v>
      </c>
      <c r="I29">
        <v>174399</v>
      </c>
      <c r="J29">
        <v>148192</v>
      </c>
      <c r="K29" t="s">
        <v>16</v>
      </c>
      <c r="L29">
        <v>174399</v>
      </c>
      <c r="M29" t="s">
        <v>17</v>
      </c>
    </row>
    <row r="30" spans="1:13" x14ac:dyDescent="0.25">
      <c r="A30">
        <v>755525</v>
      </c>
      <c r="B30">
        <v>133495</v>
      </c>
      <c r="C30" t="s">
        <v>12</v>
      </c>
      <c r="D30" t="s">
        <v>13</v>
      </c>
      <c r="E30" t="s">
        <v>14</v>
      </c>
      <c r="F30" t="s">
        <v>14</v>
      </c>
      <c r="G30" s="2">
        <v>44235</v>
      </c>
      <c r="H30" t="s">
        <v>15</v>
      </c>
      <c r="I30">
        <v>175513</v>
      </c>
      <c r="J30">
        <v>133495</v>
      </c>
      <c r="K30" t="s">
        <v>16</v>
      </c>
      <c r="L30">
        <v>175513</v>
      </c>
      <c r="M30" t="s">
        <v>17</v>
      </c>
    </row>
    <row r="31" spans="1:13" x14ac:dyDescent="0.25">
      <c r="A31">
        <v>755525</v>
      </c>
      <c r="B31">
        <v>146754</v>
      </c>
      <c r="C31" t="s">
        <v>12</v>
      </c>
      <c r="D31" t="s">
        <v>13</v>
      </c>
      <c r="E31" t="s">
        <v>19</v>
      </c>
      <c r="F31" t="s">
        <v>27</v>
      </c>
      <c r="G31" s="2">
        <v>44736</v>
      </c>
      <c r="H31" t="s">
        <v>28</v>
      </c>
      <c r="I31">
        <v>175513</v>
      </c>
      <c r="J31">
        <v>146754</v>
      </c>
      <c r="K31" t="s">
        <v>16</v>
      </c>
      <c r="L31">
        <v>175513</v>
      </c>
      <c r="M31" t="s">
        <v>17</v>
      </c>
    </row>
    <row r="32" spans="1:13" x14ac:dyDescent="0.25">
      <c r="A32">
        <v>755525</v>
      </c>
      <c r="B32">
        <v>146740</v>
      </c>
      <c r="C32" t="s">
        <v>12</v>
      </c>
      <c r="D32" t="s">
        <v>18</v>
      </c>
      <c r="E32" t="s">
        <v>19</v>
      </c>
      <c r="F32" t="s">
        <v>27</v>
      </c>
      <c r="G32" s="2">
        <v>44735</v>
      </c>
      <c r="H32" t="s">
        <v>21</v>
      </c>
      <c r="I32">
        <v>175513</v>
      </c>
      <c r="J32">
        <v>146740</v>
      </c>
      <c r="K32" t="s">
        <v>16</v>
      </c>
      <c r="L32">
        <v>175513</v>
      </c>
      <c r="M32" t="s">
        <v>17</v>
      </c>
    </row>
    <row r="33" spans="1:13" x14ac:dyDescent="0.25">
      <c r="A33">
        <v>2136709</v>
      </c>
      <c r="B33">
        <v>138089</v>
      </c>
      <c r="C33" t="s">
        <v>12</v>
      </c>
      <c r="D33" t="s">
        <v>13</v>
      </c>
      <c r="E33" t="s">
        <v>37</v>
      </c>
      <c r="F33" t="s">
        <v>39</v>
      </c>
      <c r="G33" s="2">
        <v>44418</v>
      </c>
      <c r="H33" t="s">
        <v>15</v>
      </c>
      <c r="I33">
        <v>185154</v>
      </c>
      <c r="J33">
        <v>138089</v>
      </c>
      <c r="K33" t="s">
        <v>40</v>
      </c>
      <c r="L33">
        <v>185154</v>
      </c>
      <c r="M33" t="s">
        <v>17</v>
      </c>
    </row>
    <row r="34" spans="1:13" x14ac:dyDescent="0.25">
      <c r="A34">
        <v>504470</v>
      </c>
      <c r="B34">
        <v>138903</v>
      </c>
      <c r="C34" t="s">
        <v>12</v>
      </c>
      <c r="D34" t="s">
        <v>18</v>
      </c>
      <c r="E34" t="s">
        <v>37</v>
      </c>
      <c r="F34" t="s">
        <v>39</v>
      </c>
      <c r="G34" s="2">
        <v>44449</v>
      </c>
      <c r="H34" t="s">
        <v>15</v>
      </c>
      <c r="I34">
        <v>187333</v>
      </c>
      <c r="J34">
        <v>138903</v>
      </c>
      <c r="K34" t="s">
        <v>16</v>
      </c>
      <c r="L34">
        <v>187333</v>
      </c>
      <c r="M34" t="s">
        <v>17</v>
      </c>
    </row>
    <row r="35" spans="1:13" x14ac:dyDescent="0.25">
      <c r="A35">
        <v>2141757</v>
      </c>
      <c r="B35">
        <v>143519</v>
      </c>
      <c r="C35" t="s">
        <v>12</v>
      </c>
      <c r="D35" t="s">
        <v>13</v>
      </c>
      <c r="E35" t="s">
        <v>37</v>
      </c>
      <c r="F35" t="s">
        <v>39</v>
      </c>
      <c r="G35" s="2">
        <v>44619</v>
      </c>
      <c r="H35" t="s">
        <v>21</v>
      </c>
      <c r="I35">
        <v>187539</v>
      </c>
      <c r="J35">
        <v>143519</v>
      </c>
      <c r="K35" t="s">
        <v>16</v>
      </c>
      <c r="L35">
        <v>187539</v>
      </c>
      <c r="M35" t="s">
        <v>17</v>
      </c>
    </row>
    <row r="36" spans="1:13" x14ac:dyDescent="0.25">
      <c r="A36">
        <v>2141757</v>
      </c>
      <c r="B36">
        <v>144164</v>
      </c>
      <c r="C36" t="s">
        <v>12</v>
      </c>
      <c r="D36" t="s">
        <v>13</v>
      </c>
      <c r="E36" t="s">
        <v>37</v>
      </c>
      <c r="F36" t="s">
        <v>39</v>
      </c>
      <c r="G36" s="2">
        <v>44640</v>
      </c>
      <c r="H36" t="s">
        <v>15</v>
      </c>
      <c r="I36">
        <v>187539</v>
      </c>
      <c r="J36">
        <v>144164</v>
      </c>
      <c r="K36" t="s">
        <v>16</v>
      </c>
      <c r="L36">
        <v>187539</v>
      </c>
      <c r="M36" t="s">
        <v>17</v>
      </c>
    </row>
    <row r="37" spans="1:13" x14ac:dyDescent="0.25">
      <c r="A37">
        <v>2141757</v>
      </c>
      <c r="B37">
        <v>145159</v>
      </c>
      <c r="C37" t="s">
        <v>12</v>
      </c>
      <c r="D37" t="s">
        <v>13</v>
      </c>
      <c r="E37" t="s">
        <v>37</v>
      </c>
      <c r="F37" t="s">
        <v>39</v>
      </c>
      <c r="G37" s="2">
        <v>44676</v>
      </c>
      <c r="H37" t="s">
        <v>15</v>
      </c>
      <c r="I37">
        <v>187539</v>
      </c>
      <c r="J37">
        <v>145159</v>
      </c>
      <c r="K37" t="s">
        <v>16</v>
      </c>
      <c r="L37">
        <v>187539</v>
      </c>
      <c r="M37" t="s">
        <v>17</v>
      </c>
    </row>
    <row r="38" spans="1:13" x14ac:dyDescent="0.25">
      <c r="A38">
        <v>2141757</v>
      </c>
      <c r="B38">
        <v>145508</v>
      </c>
      <c r="C38" t="s">
        <v>12</v>
      </c>
      <c r="D38" t="s">
        <v>13</v>
      </c>
      <c r="E38" t="s">
        <v>37</v>
      </c>
      <c r="F38" t="s">
        <v>39</v>
      </c>
      <c r="G38" s="2">
        <v>44688</v>
      </c>
      <c r="H38" t="s">
        <v>21</v>
      </c>
      <c r="I38">
        <v>187539</v>
      </c>
      <c r="J38">
        <v>145508</v>
      </c>
      <c r="K38" t="s">
        <v>16</v>
      </c>
      <c r="L38">
        <v>187539</v>
      </c>
      <c r="M38" t="s">
        <v>17</v>
      </c>
    </row>
    <row r="39" spans="1:13" x14ac:dyDescent="0.25">
      <c r="A39">
        <v>2141757</v>
      </c>
      <c r="B39">
        <v>145892</v>
      </c>
      <c r="C39" t="s">
        <v>12</v>
      </c>
      <c r="D39" t="s">
        <v>13</v>
      </c>
      <c r="E39" t="s">
        <v>37</v>
      </c>
      <c r="F39" t="s">
        <v>39</v>
      </c>
      <c r="G39" s="2">
        <v>44702</v>
      </c>
      <c r="H39" t="s">
        <v>15</v>
      </c>
      <c r="I39">
        <v>187539</v>
      </c>
      <c r="J39">
        <v>145892</v>
      </c>
      <c r="K39" t="s">
        <v>16</v>
      </c>
      <c r="L39">
        <v>187539</v>
      </c>
      <c r="M39" t="s">
        <v>17</v>
      </c>
    </row>
    <row r="40" spans="1:13" x14ac:dyDescent="0.25">
      <c r="A40">
        <v>2144221</v>
      </c>
      <c r="B40">
        <v>142564</v>
      </c>
      <c r="C40" t="s">
        <v>12</v>
      </c>
      <c r="D40" t="s">
        <v>18</v>
      </c>
      <c r="E40" t="s">
        <v>41</v>
      </c>
      <c r="F40" t="s">
        <v>34</v>
      </c>
      <c r="G40" s="2">
        <v>44585</v>
      </c>
      <c r="H40" t="s">
        <v>21</v>
      </c>
      <c r="I40">
        <v>194917</v>
      </c>
      <c r="J40">
        <v>142564</v>
      </c>
      <c r="K40" t="s">
        <v>16</v>
      </c>
      <c r="L40">
        <v>194917</v>
      </c>
      <c r="M40" t="s">
        <v>17</v>
      </c>
    </row>
    <row r="41" spans="1:13" x14ac:dyDescent="0.25">
      <c r="A41">
        <v>353185</v>
      </c>
      <c r="B41">
        <v>143823</v>
      </c>
      <c r="C41" t="s">
        <v>12</v>
      </c>
      <c r="D41" t="s">
        <v>13</v>
      </c>
      <c r="E41" t="s">
        <v>42</v>
      </c>
      <c r="F41" t="s">
        <v>42</v>
      </c>
      <c r="G41" s="2">
        <v>44623</v>
      </c>
      <c r="H41" t="s">
        <v>15</v>
      </c>
      <c r="I41">
        <v>198081</v>
      </c>
      <c r="J41">
        <v>143823</v>
      </c>
      <c r="K41" t="s">
        <v>16</v>
      </c>
      <c r="L41">
        <v>198081</v>
      </c>
      <c r="M41" t="s">
        <v>17</v>
      </c>
    </row>
    <row r="42" spans="1:13" x14ac:dyDescent="0.25">
      <c r="A42">
        <v>909328</v>
      </c>
      <c r="B42">
        <v>146024</v>
      </c>
      <c r="C42" t="s">
        <v>12</v>
      </c>
      <c r="D42" t="s">
        <v>18</v>
      </c>
      <c r="E42" t="s">
        <v>42</v>
      </c>
      <c r="F42" t="s">
        <v>42</v>
      </c>
      <c r="G42" s="2">
        <v>44707</v>
      </c>
      <c r="H42" t="s">
        <v>15</v>
      </c>
      <c r="I42">
        <v>202741</v>
      </c>
      <c r="J42">
        <v>146024</v>
      </c>
      <c r="K42" t="s">
        <v>16</v>
      </c>
      <c r="L42">
        <v>202741</v>
      </c>
      <c r="M42" t="s">
        <v>17</v>
      </c>
    </row>
    <row r="43" spans="1:13" x14ac:dyDescent="0.25">
      <c r="A43">
        <v>600028</v>
      </c>
      <c r="B43">
        <v>151215</v>
      </c>
      <c r="C43" t="s">
        <v>12</v>
      </c>
      <c r="D43" t="s">
        <v>18</v>
      </c>
      <c r="E43" t="s">
        <v>14</v>
      </c>
      <c r="F43" t="s">
        <v>14</v>
      </c>
      <c r="G43" s="2">
        <v>44898</v>
      </c>
      <c r="H43" t="s">
        <v>21</v>
      </c>
      <c r="I43">
        <v>213923</v>
      </c>
      <c r="J43">
        <v>151215</v>
      </c>
      <c r="K43" t="s">
        <v>16</v>
      </c>
      <c r="L43">
        <v>213923</v>
      </c>
      <c r="M43" t="s">
        <v>17</v>
      </c>
    </row>
  </sheetData>
  <autoFilter ref="A1:M43" xr:uid="{9726BA88-3C40-4E0E-BF20-99F6C3E8D6A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D207-0EFC-447A-A82D-2719F3DDF462}">
  <dimension ref="A1:I14"/>
  <sheetViews>
    <sheetView workbookViewId="0"/>
  </sheetViews>
  <sheetFormatPr defaultRowHeight="15" x14ac:dyDescent="0.25"/>
  <cols>
    <col min="1" max="1" width="15.42578125" bestFit="1" customWidth="1"/>
    <col min="2" max="2" width="32.28515625" bestFit="1" customWidth="1"/>
    <col min="3" max="3" width="13.7109375" bestFit="1" customWidth="1"/>
    <col min="4" max="4" width="15.5703125" bestFit="1" customWidth="1"/>
    <col min="5" max="5" width="11.140625" customWidth="1"/>
    <col min="6" max="6" width="12.85546875" customWidth="1"/>
    <col min="7" max="7" width="13.42578125" bestFit="1" customWidth="1"/>
    <col min="8" max="8" width="12.5703125" customWidth="1"/>
    <col min="9" max="9" width="12.5703125" bestFit="1" customWidth="1"/>
  </cols>
  <sheetData>
    <row r="1" spans="1:9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</row>
    <row r="2" spans="1:9" x14ac:dyDescent="0.25">
      <c r="A2" s="3">
        <v>134553</v>
      </c>
      <c r="B2" s="2">
        <v>44228.370138888888</v>
      </c>
      <c r="C2">
        <v>2021</v>
      </c>
      <c r="D2" t="s">
        <v>52</v>
      </c>
      <c r="E2" t="s">
        <v>53</v>
      </c>
      <c r="F2" t="s">
        <v>54</v>
      </c>
      <c r="G2" s="2">
        <v>44231.348611111112</v>
      </c>
      <c r="H2" t="s">
        <v>54</v>
      </c>
      <c r="I2" s="2">
        <v>44230</v>
      </c>
    </row>
    <row r="3" spans="1:9" x14ac:dyDescent="0.25">
      <c r="A3" s="3">
        <v>414908</v>
      </c>
      <c r="B3" s="2">
        <v>43668.59097222222</v>
      </c>
      <c r="C3">
        <v>2019</v>
      </c>
      <c r="D3" t="s">
        <v>55</v>
      </c>
      <c r="E3" t="s">
        <v>56</v>
      </c>
      <c r="F3" t="s">
        <v>54</v>
      </c>
      <c r="G3" s="2">
        <v>43669.709722222222</v>
      </c>
      <c r="H3" t="s">
        <v>54</v>
      </c>
      <c r="I3" s="2">
        <v>43984</v>
      </c>
    </row>
    <row r="4" spans="1:9" x14ac:dyDescent="0.25">
      <c r="A4" s="3">
        <v>414908</v>
      </c>
      <c r="B4" s="2">
        <v>43781</v>
      </c>
      <c r="C4">
        <v>2019</v>
      </c>
      <c r="D4" t="s">
        <v>57</v>
      </c>
      <c r="E4" t="s">
        <v>56</v>
      </c>
      <c r="F4" t="s">
        <v>54</v>
      </c>
      <c r="G4" s="2">
        <v>44005.649305555555</v>
      </c>
      <c r="H4" t="s">
        <v>54</v>
      </c>
      <c r="I4" s="2">
        <v>43984</v>
      </c>
    </row>
    <row r="5" spans="1:9" x14ac:dyDescent="0.25">
      <c r="A5" s="3">
        <v>414908</v>
      </c>
      <c r="B5" s="2">
        <v>43790.625</v>
      </c>
      <c r="C5">
        <v>2019</v>
      </c>
      <c r="D5" t="s">
        <v>57</v>
      </c>
      <c r="E5" t="s">
        <v>56</v>
      </c>
      <c r="F5" t="s">
        <v>54</v>
      </c>
      <c r="G5" s="2">
        <v>43804.656944444447</v>
      </c>
      <c r="H5" t="s">
        <v>54</v>
      </c>
      <c r="I5" s="2">
        <v>43984</v>
      </c>
    </row>
    <row r="6" spans="1:9" x14ac:dyDescent="0.25">
      <c r="A6" s="3">
        <v>414908</v>
      </c>
      <c r="B6" s="2">
        <v>44011.519116006944</v>
      </c>
      <c r="C6">
        <v>2020</v>
      </c>
      <c r="D6" t="s">
        <v>58</v>
      </c>
      <c r="E6" t="s">
        <v>56</v>
      </c>
      <c r="F6" t="s">
        <v>54</v>
      </c>
      <c r="G6" s="2" t="s">
        <v>54</v>
      </c>
      <c r="H6" t="s">
        <v>54</v>
      </c>
      <c r="I6" s="2">
        <v>43984</v>
      </c>
    </row>
    <row r="7" spans="1:9" x14ac:dyDescent="0.25">
      <c r="A7" s="3">
        <v>480285</v>
      </c>
      <c r="B7" s="2">
        <v>43320.45416666667</v>
      </c>
      <c r="C7">
        <v>2018</v>
      </c>
      <c r="D7" t="s">
        <v>59</v>
      </c>
      <c r="E7" t="s">
        <v>60</v>
      </c>
      <c r="F7" t="s">
        <v>54</v>
      </c>
      <c r="G7" s="2">
        <v>43640.135416666664</v>
      </c>
      <c r="H7" t="s">
        <v>54</v>
      </c>
      <c r="I7" s="2">
        <v>43640</v>
      </c>
    </row>
    <row r="8" spans="1:9" x14ac:dyDescent="0.25">
      <c r="A8" s="3">
        <v>480285</v>
      </c>
      <c r="B8" s="2">
        <v>43383</v>
      </c>
      <c r="C8">
        <v>2018</v>
      </c>
      <c r="D8" t="s">
        <v>61</v>
      </c>
      <c r="E8" t="s">
        <v>60</v>
      </c>
      <c r="F8" t="s">
        <v>54</v>
      </c>
      <c r="G8" s="2">
        <v>43640.135416666664</v>
      </c>
      <c r="H8" t="s">
        <v>54</v>
      </c>
      <c r="I8" s="2">
        <v>43640</v>
      </c>
    </row>
    <row r="9" spans="1:9" x14ac:dyDescent="0.25">
      <c r="A9" s="3">
        <v>480285</v>
      </c>
      <c r="B9" s="2">
        <v>43437</v>
      </c>
      <c r="C9">
        <v>2018</v>
      </c>
      <c r="D9" t="s">
        <v>62</v>
      </c>
      <c r="E9" t="s">
        <v>60</v>
      </c>
      <c r="F9" t="s">
        <v>54</v>
      </c>
      <c r="G9" s="2">
        <v>43445</v>
      </c>
      <c r="H9" t="s">
        <v>54</v>
      </c>
      <c r="I9" s="2">
        <v>43640</v>
      </c>
    </row>
    <row r="10" spans="1:9" x14ac:dyDescent="0.25">
      <c r="A10" s="3">
        <v>480285</v>
      </c>
      <c r="B10" s="2">
        <v>43439.631944444445</v>
      </c>
      <c r="C10">
        <v>2018</v>
      </c>
      <c r="D10" t="s">
        <v>62</v>
      </c>
      <c r="E10" t="s">
        <v>60</v>
      </c>
      <c r="F10" t="s">
        <v>54</v>
      </c>
      <c r="G10" s="2">
        <v>43514.574305555558</v>
      </c>
      <c r="H10" t="s">
        <v>54</v>
      </c>
      <c r="I10" s="2">
        <v>43640</v>
      </c>
    </row>
    <row r="11" spans="1:9" x14ac:dyDescent="0.25">
      <c r="A11" s="3">
        <v>480285</v>
      </c>
      <c r="B11" s="2">
        <v>43579.509027777778</v>
      </c>
      <c r="C11">
        <v>2019</v>
      </c>
      <c r="D11" t="s">
        <v>63</v>
      </c>
      <c r="E11" t="s">
        <v>60</v>
      </c>
      <c r="F11" t="s">
        <v>64</v>
      </c>
      <c r="G11" s="2">
        <v>43601.71597222222</v>
      </c>
      <c r="H11" t="s">
        <v>65</v>
      </c>
      <c r="I11" s="2">
        <v>43640</v>
      </c>
    </row>
    <row r="12" spans="1:9" x14ac:dyDescent="0.25">
      <c r="A12" s="3">
        <v>480285</v>
      </c>
      <c r="B12" s="2">
        <v>43605.533333333333</v>
      </c>
      <c r="C12">
        <v>2019</v>
      </c>
      <c r="D12" t="s">
        <v>66</v>
      </c>
      <c r="E12" t="s">
        <v>60</v>
      </c>
      <c r="F12" t="s">
        <v>54</v>
      </c>
      <c r="G12" s="2">
        <v>43623.567361111112</v>
      </c>
      <c r="H12" t="s">
        <v>67</v>
      </c>
      <c r="I12" s="2">
        <v>43640</v>
      </c>
    </row>
    <row r="13" spans="1:9" x14ac:dyDescent="0.25">
      <c r="A13" s="3">
        <v>480285</v>
      </c>
      <c r="B13" s="2">
        <v>43620.599305555559</v>
      </c>
      <c r="C13">
        <v>2019</v>
      </c>
      <c r="D13" t="s">
        <v>58</v>
      </c>
      <c r="E13" t="s">
        <v>60</v>
      </c>
      <c r="F13" t="s">
        <v>54</v>
      </c>
      <c r="G13" s="2">
        <v>43640.135516122682</v>
      </c>
      <c r="H13" t="s">
        <v>54</v>
      </c>
      <c r="I13" s="2">
        <v>43640</v>
      </c>
    </row>
    <row r="14" spans="1:9" x14ac:dyDescent="0.25">
      <c r="A14" s="3">
        <v>480285</v>
      </c>
      <c r="B14" s="2">
        <v>43633</v>
      </c>
      <c r="C14">
        <v>2019</v>
      </c>
      <c r="D14" t="s">
        <v>58</v>
      </c>
      <c r="E14" t="s">
        <v>60</v>
      </c>
      <c r="F14" t="s">
        <v>54</v>
      </c>
      <c r="G14" s="2">
        <v>43640.135416666664</v>
      </c>
      <c r="H14" t="s">
        <v>54</v>
      </c>
      <c r="I14" s="2">
        <v>43640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467E-C1EF-45CF-B52C-A364DBE90517}">
  <dimension ref="A1:C35"/>
  <sheetViews>
    <sheetView workbookViewId="0">
      <selection activeCell="C2" sqref="C2:C35"/>
    </sheetView>
  </sheetViews>
  <sheetFormatPr defaultRowHeight="15" x14ac:dyDescent="0.25"/>
  <sheetData>
    <row r="1" spans="1:3" x14ac:dyDescent="0.25">
      <c r="A1" t="s">
        <v>10</v>
      </c>
    </row>
    <row r="2" spans="1:3" x14ac:dyDescent="0.25">
      <c r="A2" s="1">
        <v>77297</v>
      </c>
      <c r="B2" s="1"/>
      <c r="C2" t="str">
        <f>_xlfn.CONCAT("'00",A2,"',")</f>
        <v>'0077297',</v>
      </c>
    </row>
    <row r="3" spans="1:3" x14ac:dyDescent="0.25">
      <c r="A3" s="1">
        <v>125758</v>
      </c>
      <c r="B3" s="1"/>
      <c r="C3" t="str">
        <f t="shared" ref="C3:C24" si="0">_xlfn.CONCAT("'0",A3,"',")</f>
        <v>'0125758',</v>
      </c>
    </row>
    <row r="4" spans="1:3" x14ac:dyDescent="0.25">
      <c r="A4" s="1">
        <v>134553</v>
      </c>
      <c r="B4" s="1"/>
      <c r="C4" t="str">
        <f t="shared" si="0"/>
        <v>'0134553',</v>
      </c>
    </row>
    <row r="5" spans="1:3" x14ac:dyDescent="0.25">
      <c r="A5" s="1">
        <v>172309</v>
      </c>
      <c r="B5" s="1"/>
      <c r="C5" t="str">
        <f t="shared" si="0"/>
        <v>'0172309',</v>
      </c>
    </row>
    <row r="6" spans="1:3" x14ac:dyDescent="0.25">
      <c r="A6" s="1">
        <v>248656</v>
      </c>
      <c r="B6" s="1"/>
      <c r="C6" t="str">
        <f t="shared" si="0"/>
        <v>'0248656',</v>
      </c>
    </row>
    <row r="7" spans="1:3" x14ac:dyDescent="0.25">
      <c r="A7" s="1">
        <v>254935</v>
      </c>
      <c r="B7" s="1"/>
      <c r="C7" t="str">
        <f t="shared" si="0"/>
        <v>'0254935',</v>
      </c>
    </row>
    <row r="8" spans="1:3" x14ac:dyDescent="0.25">
      <c r="A8" s="1">
        <v>353185</v>
      </c>
      <c r="B8" s="1"/>
      <c r="C8" t="str">
        <f t="shared" si="0"/>
        <v>'0353185',</v>
      </c>
    </row>
    <row r="9" spans="1:3" x14ac:dyDescent="0.25">
      <c r="A9" s="1">
        <v>414908</v>
      </c>
      <c r="B9" s="1"/>
      <c r="C9" t="str">
        <f t="shared" si="0"/>
        <v>'0414908',</v>
      </c>
    </row>
    <row r="10" spans="1:3" x14ac:dyDescent="0.25">
      <c r="A10" s="1">
        <v>480285</v>
      </c>
      <c r="B10" s="1"/>
      <c r="C10" t="str">
        <f t="shared" si="0"/>
        <v>'0480285',</v>
      </c>
    </row>
    <row r="11" spans="1:3" x14ac:dyDescent="0.25">
      <c r="A11" s="1">
        <v>501921</v>
      </c>
      <c r="B11" s="1"/>
      <c r="C11" t="str">
        <f t="shared" si="0"/>
        <v>'0501921',</v>
      </c>
    </row>
    <row r="12" spans="1:3" x14ac:dyDescent="0.25">
      <c r="A12" s="1">
        <v>503419</v>
      </c>
      <c r="B12" s="1"/>
      <c r="C12" t="str">
        <f t="shared" si="0"/>
        <v>'0503419',</v>
      </c>
    </row>
    <row r="13" spans="1:3" x14ac:dyDescent="0.25">
      <c r="A13" s="1">
        <v>504470</v>
      </c>
      <c r="B13" s="1"/>
      <c r="C13" t="str">
        <f t="shared" si="0"/>
        <v>'0504470',</v>
      </c>
    </row>
    <row r="14" spans="1:3" x14ac:dyDescent="0.25">
      <c r="A14" s="1">
        <v>600028</v>
      </c>
      <c r="B14" s="1"/>
      <c r="C14" t="str">
        <f t="shared" si="0"/>
        <v>'0600028',</v>
      </c>
    </row>
    <row r="15" spans="1:3" x14ac:dyDescent="0.25">
      <c r="A15" s="1">
        <v>617366</v>
      </c>
      <c r="B15" s="1"/>
      <c r="C15" t="str">
        <f t="shared" si="0"/>
        <v>'0617366',</v>
      </c>
    </row>
    <row r="16" spans="1:3" x14ac:dyDescent="0.25">
      <c r="A16" s="1">
        <v>737445</v>
      </c>
      <c r="B16" s="1"/>
      <c r="C16" t="str">
        <f t="shared" si="0"/>
        <v>'0737445',</v>
      </c>
    </row>
    <row r="17" spans="1:3" x14ac:dyDescent="0.25">
      <c r="A17" s="1">
        <v>755525</v>
      </c>
      <c r="B17" s="1"/>
      <c r="C17" t="str">
        <f t="shared" si="0"/>
        <v>'0755525',</v>
      </c>
    </row>
    <row r="18" spans="1:3" x14ac:dyDescent="0.25">
      <c r="A18" s="1">
        <v>769567</v>
      </c>
      <c r="B18" s="1"/>
      <c r="C18" t="str">
        <f t="shared" si="0"/>
        <v>'0769567',</v>
      </c>
    </row>
    <row r="19" spans="1:3" x14ac:dyDescent="0.25">
      <c r="A19" s="1">
        <v>887056</v>
      </c>
      <c r="B19" s="1"/>
      <c r="C19" t="str">
        <f t="shared" si="0"/>
        <v>'0887056',</v>
      </c>
    </row>
    <row r="20" spans="1:3" x14ac:dyDescent="0.25">
      <c r="A20" s="1">
        <v>909328</v>
      </c>
      <c r="B20" s="1"/>
      <c r="C20" t="str">
        <f t="shared" si="0"/>
        <v>'0909328',</v>
      </c>
    </row>
    <row r="21" spans="1:3" x14ac:dyDescent="0.25">
      <c r="A21" s="1">
        <v>938306</v>
      </c>
      <c r="B21" s="1"/>
      <c r="C21" t="str">
        <f t="shared" si="0"/>
        <v>'0938306',</v>
      </c>
    </row>
    <row r="22" spans="1:3" x14ac:dyDescent="0.25">
      <c r="A22" s="1">
        <v>954317</v>
      </c>
      <c r="B22" s="1"/>
      <c r="C22" t="str">
        <f t="shared" si="0"/>
        <v>'0954317',</v>
      </c>
    </row>
    <row r="23" spans="1:3" x14ac:dyDescent="0.25">
      <c r="A23" s="1">
        <v>971858</v>
      </c>
      <c r="B23" s="1"/>
      <c r="C23" t="str">
        <f t="shared" si="0"/>
        <v>'0971858',</v>
      </c>
    </row>
    <row r="24" spans="1:3" x14ac:dyDescent="0.25">
      <c r="A24" s="1">
        <v>989453</v>
      </c>
      <c r="B24" s="1"/>
      <c r="C24" t="str">
        <f t="shared" si="0"/>
        <v>'0989453',</v>
      </c>
    </row>
    <row r="25" spans="1:3" x14ac:dyDescent="0.25">
      <c r="A25" s="1">
        <v>1607196</v>
      </c>
      <c r="B25" s="1"/>
      <c r="C25" t="str">
        <f>_xlfn.CONCAT("'",A25,"',")</f>
        <v>'1607196',</v>
      </c>
    </row>
    <row r="26" spans="1:3" x14ac:dyDescent="0.25">
      <c r="A26" s="1">
        <v>1611336</v>
      </c>
      <c r="B26" s="1"/>
      <c r="C26" t="str">
        <f t="shared" ref="C26:C35" si="1">_xlfn.CONCAT("'",A26,"',")</f>
        <v>'1611336',</v>
      </c>
    </row>
    <row r="27" spans="1:3" x14ac:dyDescent="0.25">
      <c r="A27" s="1">
        <v>2029850</v>
      </c>
      <c r="B27" s="1"/>
      <c r="C27" t="str">
        <f t="shared" si="1"/>
        <v>'2029850',</v>
      </c>
    </row>
    <row r="28" spans="1:3" x14ac:dyDescent="0.25">
      <c r="A28" s="1">
        <v>2046322</v>
      </c>
      <c r="B28" s="1"/>
      <c r="C28" t="str">
        <f t="shared" si="1"/>
        <v>'2046322',</v>
      </c>
    </row>
    <row r="29" spans="1:3" x14ac:dyDescent="0.25">
      <c r="A29" s="1">
        <v>2047955</v>
      </c>
      <c r="B29" s="1"/>
      <c r="C29" t="str">
        <f t="shared" si="1"/>
        <v>'2047955',</v>
      </c>
    </row>
    <row r="30" spans="1:3" x14ac:dyDescent="0.25">
      <c r="A30" s="1">
        <v>2049425</v>
      </c>
      <c r="B30" s="1"/>
      <c r="C30" t="str">
        <f t="shared" si="1"/>
        <v>'2049425',</v>
      </c>
    </row>
    <row r="31" spans="1:3" x14ac:dyDescent="0.25">
      <c r="A31" s="1">
        <v>2087653</v>
      </c>
      <c r="B31" s="1"/>
      <c r="C31" t="str">
        <f t="shared" si="1"/>
        <v>'2087653',</v>
      </c>
    </row>
    <row r="32" spans="1:3" x14ac:dyDescent="0.25">
      <c r="A32" s="1">
        <v>2117050</v>
      </c>
      <c r="B32" s="1"/>
      <c r="C32" t="str">
        <f t="shared" si="1"/>
        <v>'2117050',</v>
      </c>
    </row>
    <row r="33" spans="1:3" x14ac:dyDescent="0.25">
      <c r="A33" s="1">
        <v>2136709</v>
      </c>
      <c r="B33" s="1"/>
      <c r="C33" t="str">
        <f t="shared" si="1"/>
        <v>'2136709',</v>
      </c>
    </row>
    <row r="34" spans="1:3" x14ac:dyDescent="0.25">
      <c r="A34" s="1">
        <v>2141757</v>
      </c>
      <c r="B34" s="1"/>
      <c r="C34" t="str">
        <f t="shared" si="1"/>
        <v>'2141757',</v>
      </c>
    </row>
    <row r="35" spans="1:3" x14ac:dyDescent="0.25">
      <c r="A35" s="1">
        <v>2144221</v>
      </c>
      <c r="B35" s="1"/>
      <c r="C35" t="str">
        <f t="shared" si="1"/>
        <v>'2144221',</v>
      </c>
    </row>
  </sheetData>
  <sortState xmlns:xlrd2="http://schemas.microsoft.com/office/spreadsheetml/2017/richdata2" ref="A2:A35">
    <sortCondition ref="A1:A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11399</vt:lpstr>
      <vt:lpstr>Datix Data</vt:lpstr>
      <vt:lpstr>EPAL Data</vt:lpstr>
      <vt:lpstr>Sheet2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Thomas</dc:creator>
  <cp:lastModifiedBy>Sarah Dean  (EPR)</cp:lastModifiedBy>
  <dcterms:created xsi:type="dcterms:W3CDTF">2023-05-23T11:13:29Z</dcterms:created>
  <dcterms:modified xsi:type="dcterms:W3CDTF">2023-05-24T09:26:35Z</dcterms:modified>
</cp:coreProperties>
</file>